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Оганова\Desktop\"/>
    </mc:Choice>
  </mc:AlternateContent>
  <xr:revisionPtr revIDLastSave="0" documentId="13_ncr:1_{10E01748-B7B6-4C9B-A5D6-A349E5E29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зон. травосмеси" sheetId="1" r:id="rId1"/>
  </sheets>
  <definedNames>
    <definedName name="_xlnm._FilterDatabase" hidden="1">#REF!</definedName>
    <definedName name="_xlnm.Print_Area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62" i="1" l="1"/>
  <c r="F59" i="1"/>
  <c r="F60" i="1"/>
  <c r="F61" i="1"/>
  <c r="F58" i="1"/>
  <c r="F55" i="1"/>
  <c r="F51" i="1"/>
  <c r="F47" i="1"/>
  <c r="F46" i="1"/>
  <c r="F45" i="1"/>
  <c r="F42" i="1"/>
  <c r="F38" i="1"/>
  <c r="F34" i="1"/>
  <c r="F30" i="1"/>
  <c r="F28" i="1"/>
  <c r="F22" i="1"/>
  <c r="F20" i="1" l="1"/>
  <c r="F21" i="1"/>
  <c r="F57" i="1"/>
  <c r="F50" i="1"/>
  <c r="F39" i="1"/>
  <c r="F35" i="1"/>
  <c r="F27" i="1"/>
  <c r="F18" i="1" l="1"/>
  <c r="F15" i="1"/>
  <c r="F17" i="1"/>
  <c r="F19" i="1" l="1"/>
  <c r="F16" i="1"/>
  <c r="F36" i="1"/>
  <c r="F66" i="1" l="1"/>
  <c r="F65" i="1"/>
  <c r="F64" i="1"/>
  <c r="F63" i="1"/>
  <c r="F56" i="1"/>
  <c r="F54" i="1"/>
  <c r="F53" i="1"/>
  <c r="F52" i="1"/>
  <c r="F49" i="1"/>
  <c r="F48" i="1"/>
  <c r="F44" i="1"/>
  <c r="F43" i="1"/>
  <c r="F41" i="1"/>
  <c r="F40" i="1"/>
  <c r="F37" i="1"/>
  <c r="F33" i="1"/>
  <c r="F32" i="1"/>
  <c r="F31" i="1"/>
  <c r="F29" i="1"/>
  <c r="F26" i="1"/>
  <c r="F25" i="1"/>
  <c r="F24" i="1"/>
  <c r="F23" i="1"/>
  <c r="A7" i="1"/>
  <c r="F67" i="1" l="1"/>
</calcChain>
</file>

<file path=xl/sharedStrings.xml><?xml version="1.0" encoding="utf-8"?>
<sst xmlns="http://schemas.openxmlformats.org/spreadsheetml/2006/main" count="121" uniqueCount="39">
  <si>
    <r>
      <rPr>
        <b/>
        <u/>
        <sz val="8"/>
        <color indexed="57"/>
        <rFont val="Cambria"/>
        <family val="1"/>
        <charset val="204"/>
      </rPr>
      <t>БЛАНК ЗАКАЗА (для тех, кто делает заказ впервые). Кликните два раза на данное поле левой клавишей мыши</t>
    </r>
    <r>
      <rPr>
        <sz val="8"/>
        <rFont val="Cambria"/>
        <family val="1"/>
        <charset val="204"/>
      </rPr>
      <t xml:space="preserve">
</t>
    </r>
    <r>
      <rPr>
        <b/>
        <sz val="8"/>
        <rFont val="Cambria"/>
        <family val="1"/>
        <charset val="204"/>
      </rPr>
      <t>Клиент (Юр.лицо, ЧП, ИП, Физ. лицо): 
Банковские реквизиты, ИНН, КПП:   
Полный адрес:   
Телефон:   
Контактное лицо:   
Карантинный сертификат (да/нет):   
Фитосанитарный сертификат (да/нет):   
Способ получения товара (самовывоз / транспортная компания):      
Название транспортной компании:   
Способ оплаты (наличный / безналичный):</t>
    </r>
  </si>
  <si>
    <t>СИСТЕМА СКИДОК</t>
  </si>
  <si>
    <t>При подтверждении клиентом объема закупок в течение сезона скидка распространяется на следующий год.
Скидки являются накопительными и действуют в течение всего сезона.</t>
  </si>
  <si>
    <t>Наименование товаров</t>
  </si>
  <si>
    <t>ед.
изм.</t>
  </si>
  <si>
    <t>вес,
кг.</t>
  </si>
  <si>
    <t>ЕВРО ОПТ</t>
  </si>
  <si>
    <t>ЗАКАЗ</t>
  </si>
  <si>
    <t>СУММА</t>
  </si>
  <si>
    <t>вкл. НДС и НП</t>
  </si>
  <si>
    <t>шт.</t>
  </si>
  <si>
    <t>Травосмесь Медленнорастущая</t>
  </si>
  <si>
    <t>Травосмесь Орнаментал</t>
  </si>
  <si>
    <t>Травосмесь Шадоу</t>
  </si>
  <si>
    <t xml:space="preserve">Травосмесь Гольфмастер </t>
  </si>
  <si>
    <t>Травосмесь Грасс Фикс</t>
  </si>
  <si>
    <t>Травосмесь Для ленивых</t>
  </si>
  <si>
    <t>Травосмесь Парк mix</t>
  </si>
  <si>
    <t>Травосмесь Плэйграунд mix</t>
  </si>
  <si>
    <t>Травосмесь Робустика</t>
  </si>
  <si>
    <t xml:space="preserve">Травосмесь Саншайн </t>
  </si>
  <si>
    <t>Травосмесь Солнечная лужайка</t>
  </si>
  <si>
    <t>Травосмесь Спорт mix</t>
  </si>
  <si>
    <t xml:space="preserve">Травосмесь Спортмастер </t>
  </si>
  <si>
    <t>Травосмесь Спортплощадка</t>
  </si>
  <si>
    <t>Травосмесь Шейдмастер</t>
  </si>
  <si>
    <t>Травосмесь Эко-лоун</t>
  </si>
  <si>
    <t>ИТОГО</t>
  </si>
  <si>
    <r>
      <rPr>
        <b/>
        <sz val="8"/>
        <rFont val="Cambria"/>
        <family val="1"/>
        <charset val="204"/>
      </rPr>
      <t xml:space="preserve">142006, Московская обл., г. Домодедово, мкр-н Востряково, ул. Парковая, 19 </t>
    </r>
    <r>
      <rPr>
        <sz val="8"/>
        <rFont val="Cambria"/>
        <family val="1"/>
        <charset val="204"/>
      </rPr>
      <t xml:space="preserve">
(график работы оптового склада: 9:00 – 18:00, будни) 
</t>
    </r>
    <r>
      <rPr>
        <b/>
        <sz val="8"/>
        <rFont val="Cambria"/>
        <family val="1"/>
        <charset val="204"/>
      </rPr>
      <t xml:space="preserve">Тел.: (495) 788-93-90. </t>
    </r>
    <r>
      <rPr>
        <u/>
        <sz val="8"/>
        <rFont val="Cambria"/>
        <family val="1"/>
        <charset val="204"/>
      </rPr>
      <t>Региональные менеджеры</t>
    </r>
    <r>
      <rPr>
        <sz val="8"/>
        <rFont val="Cambria"/>
        <family val="1"/>
        <charset val="204"/>
      </rPr>
      <t xml:space="preserve">: Доб. 118, 143, 142, 141, 131, 153, 137 | </t>
    </r>
    <r>
      <rPr>
        <u/>
        <sz val="8"/>
        <rFont val="Cambria"/>
        <family val="1"/>
        <charset val="204"/>
      </rPr>
      <t>Менеджеры по работе с торговыми сетями:</t>
    </r>
    <r>
      <rPr>
        <sz val="8"/>
        <rFont val="Cambria"/>
        <family val="1"/>
        <charset val="204"/>
      </rPr>
      <t xml:space="preserve"> Доб. 139, 121, 136, 133. </t>
    </r>
    <r>
      <rPr>
        <u/>
        <sz val="8"/>
        <rFont val="Cambria"/>
        <family val="1"/>
        <charset val="204"/>
      </rPr>
      <t xml:space="preserve">Коммерческий директор: </t>
    </r>
    <r>
      <rPr>
        <sz val="8"/>
        <rFont val="Cambria"/>
        <family val="1"/>
        <charset val="204"/>
      </rPr>
      <t xml:space="preserve">Доб. 108
</t>
    </r>
    <r>
      <rPr>
        <b/>
        <sz val="8"/>
        <rFont val="Cambria"/>
        <family val="1"/>
        <charset val="204"/>
      </rPr>
      <t>e-mail: shop@sedek.ru | www.SeDeK.ru</t>
    </r>
  </si>
  <si>
    <r>
      <t xml:space="preserve">Газонные травосмеси
</t>
    </r>
    <r>
      <rPr>
        <b/>
        <sz val="10"/>
        <rFont val="Cambria"/>
        <family val="1"/>
        <charset val="204"/>
      </rPr>
      <t>Минимальный заказ упаковки 0,2 кг - 10 шт
Минимальный заказ упаковки 1 кг - 8 шт</t>
    </r>
  </si>
  <si>
    <t>Травосмесь Бархатная лужайка</t>
  </si>
  <si>
    <t>Травосмесь Цветущая лужайка</t>
  </si>
  <si>
    <t xml:space="preserve">Травосмесь Экспресс </t>
  </si>
  <si>
    <t>Травосмесь Тенистая лужайка</t>
  </si>
  <si>
    <t>Травосмесь для озеленения</t>
  </si>
  <si>
    <t xml:space="preserve">Травосмесь Спорт </t>
  </si>
  <si>
    <t>Травосмесь Роуд</t>
  </si>
  <si>
    <r>
      <t>Упаковка: 0,2</t>
    </r>
    <r>
      <rPr>
        <b/>
        <i/>
        <sz val="11"/>
        <rFont val="Cambria"/>
        <family val="1"/>
        <charset val="204"/>
      </rPr>
      <t>кг</t>
    </r>
    <r>
      <rPr>
        <b/>
        <sz val="12"/>
        <rFont val="Cambria"/>
        <family val="1"/>
        <charset val="204"/>
      </rPr>
      <t xml:space="preserve"> ; 0,5</t>
    </r>
    <r>
      <rPr>
        <b/>
        <i/>
        <sz val="11"/>
        <rFont val="Cambria"/>
        <family val="1"/>
        <charset val="204"/>
      </rPr>
      <t>кг</t>
    </r>
    <r>
      <rPr>
        <b/>
        <sz val="12"/>
        <rFont val="Cambria"/>
        <family val="1"/>
        <charset val="204"/>
      </rPr>
      <t xml:space="preserve"> ; 1</t>
    </r>
    <r>
      <rPr>
        <b/>
        <i/>
        <sz val="11"/>
        <rFont val="Cambria"/>
        <family val="1"/>
        <charset val="204"/>
      </rPr>
      <t>кг, 10кг</t>
    </r>
  </si>
  <si>
    <r>
      <rPr>
        <b/>
        <u/>
        <sz val="8"/>
        <color indexed="57"/>
        <rFont val="Cambria"/>
        <family val="1"/>
        <charset val="204"/>
      </rPr>
      <t>ОБРАТИТЕ ВНИМАНИЕ:</t>
    </r>
    <r>
      <rPr>
        <b/>
        <u/>
        <sz val="8"/>
        <color indexed="17"/>
        <rFont val="Cambria"/>
        <family val="1"/>
        <charset val="204"/>
      </rPr>
      <t xml:space="preserve">
</t>
    </r>
    <r>
      <rPr>
        <sz val="8"/>
        <rFont val="Cambria"/>
        <family val="1"/>
        <charset val="204"/>
      </rPr>
      <t xml:space="preserve">- Просим оформлять заказ только с помощью данного прайс-листа.
- В столбец ЗАКАЗ внесите необходимое количество пакетов семян по каждой выбранной позиции.
</t>
    </r>
    <r>
      <rPr>
        <b/>
        <sz val="8"/>
        <color indexed="60"/>
        <rFont val="Cambria"/>
        <family val="1"/>
        <charset val="204"/>
      </rPr>
      <t xml:space="preserve">- ПРОСИМ ВНОСИТЬ ИНФОРМАЦИЮ ТОЛЬКО В СТОЛБЕЦ </t>
    </r>
    <r>
      <rPr>
        <b/>
        <u/>
        <sz val="8"/>
        <color indexed="60"/>
        <rFont val="Cambria"/>
        <family val="1"/>
        <charset val="204"/>
      </rPr>
      <t>ЗАКАЗ</t>
    </r>
    <r>
      <rPr>
        <b/>
        <sz val="8"/>
        <color indexed="60"/>
        <rFont val="Cambria"/>
        <family val="1"/>
        <charset val="204"/>
      </rPr>
      <t>. ПРИ УДАЛЕНИИ ИЛИ ИЗМЕНЕНИИ ДРУГИХ СТОЛБЦОВ ЗАКАЗ НЕ ПОПАДАЕТ В ОБРАБОТКУ.</t>
    </r>
    <r>
      <rPr>
        <sz val="8"/>
        <rFont val="Cambria"/>
        <family val="1"/>
        <charset val="204"/>
      </rPr>
      <t xml:space="preserve">
- Сохраните и отправьте заполненный прайс-лист менеджеру, с которым вы работаете. Электронную почту и добавочный телефон менеджера, работающего с вашим регионом, вы можете узнать на нашем сайте.
- 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 По истечении указанного срока заказ будет автоматически аннулирован!
- Стоимость минимальной партии товара, отпускаемой с оптового склада, — 10 000 руб. 
- Стоимость минимальной партии товара, отправляемой в регион, — 20 000 руб.
- Доставка оптовых заказов производится </t>
    </r>
    <r>
      <rPr>
        <b/>
        <sz val="8"/>
        <color indexed="17"/>
        <rFont val="Cambria"/>
        <family val="1"/>
        <charset val="204"/>
      </rPr>
      <t>транспортными компаниями</t>
    </r>
    <r>
      <rPr>
        <sz val="8"/>
        <rFont val="Cambria"/>
        <family val="1"/>
        <charset val="204"/>
      </rPr>
      <t xml:space="preserve"> за счет покупателя. Рекомендуемые транспортные компании:
</t>
    </r>
    <r>
      <rPr>
        <b/>
        <sz val="8"/>
        <color indexed="17"/>
        <rFont val="Cambria"/>
        <family val="1"/>
        <charset val="204"/>
      </rPr>
      <t>«Желдорэкспедиция», «ПЭК», «Деловые линии», «ЖелдорАльянс», «Автотрейдинг», «Кит», «Аэрокарго».</t>
    </r>
    <r>
      <rPr>
        <sz val="8"/>
        <rFont val="Cambria"/>
        <family val="1"/>
        <charset val="204"/>
      </rPr>
      <t xml:space="preserve"> Близкое расположение данных компаний к складу  «СеДеК» значительно снижает временные затраты на доставку и предотвращает риск задержки Вашего заказа.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</si>
</sst>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&quot;р.&quot;"/>
    <numFmt numFmtId="166" formatCode="0.0"/>
  </numFmts>
  <fonts count="24" x14ac:knownFonts="1">
    <font>
      <sz val="10"/>
      <name val="Arial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sz val="8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8"/>
      <name val="Cambria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i/>
      <sz val="11"/>
      <name val="Cambria"/>
      <family val="1"/>
      <charset val="204"/>
    </font>
    <font>
      <b/>
      <sz val="12"/>
      <name val="Cambria"/>
      <family val="1"/>
      <charset val="204"/>
    </font>
    <font>
      <b/>
      <sz val="16"/>
      <color indexed="10"/>
      <name val="Cambria"/>
      <family val="1"/>
      <charset val="204"/>
    </font>
    <font>
      <b/>
      <sz val="11"/>
      <name val="Cambria"/>
      <family val="1"/>
      <charset val="204"/>
    </font>
    <font>
      <i/>
      <sz val="9"/>
      <name val="Cambria"/>
      <family val="1"/>
      <charset val="204"/>
    </font>
    <font>
      <sz val="12"/>
      <name val="Cambria"/>
      <family val="1"/>
      <charset val="204"/>
    </font>
    <font>
      <b/>
      <sz val="9"/>
      <color theme="6" tint="-0.499984740745262"/>
      <name val="Cambria"/>
      <family val="1"/>
      <charset val="204"/>
    </font>
    <font>
      <u/>
      <sz val="8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60"/>
      <name val="Cambria"/>
      <family val="1"/>
      <charset val="204"/>
    </font>
    <font>
      <b/>
      <u/>
      <sz val="8"/>
      <color indexed="60"/>
      <name val="Cambria"/>
      <family val="1"/>
      <charset val="204"/>
    </font>
    <font>
      <b/>
      <sz val="8"/>
      <color indexed="17"/>
      <name val="Cambria"/>
      <family val="1"/>
      <charset val="204"/>
    </font>
    <font>
      <b/>
      <sz val="12"/>
      <color rgb="FFFF0000"/>
      <name val="Cambria"/>
      <family val="1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left"/>
    </xf>
    <xf numFmtId="0" fontId="8" fillId="0" borderId="0"/>
    <xf numFmtId="0" fontId="9" fillId="0" borderId="0"/>
  </cellStyleXfs>
  <cellXfs count="59">
    <xf numFmtId="0" fontId="0" fillId="0" borderId="0" xfId="0"/>
    <xf numFmtId="0" fontId="13" fillId="0" borderId="1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2" fillId="0" borderId="19" xfId="2" applyFont="1" applyBorder="1"/>
    <xf numFmtId="0" fontId="2" fillId="0" borderId="20" xfId="2" applyFont="1" applyBorder="1" applyAlignment="1">
      <alignment horizontal="center"/>
    </xf>
    <xf numFmtId="0" fontId="4" fillId="0" borderId="0" xfId="3" applyFont="1"/>
    <xf numFmtId="0" fontId="2" fillId="3" borderId="1" xfId="0" applyFont="1" applyFill="1" applyBorder="1"/>
    <xf numFmtId="0" fontId="1" fillId="4" borderId="2" xfId="2" applyFont="1" applyFill="1" applyBorder="1"/>
    <xf numFmtId="165" fontId="1" fillId="4" borderId="4" xfId="2" applyNumberFormat="1" applyFont="1" applyFill="1" applyBorder="1"/>
    <xf numFmtId="0" fontId="15" fillId="4" borderId="23" xfId="2" applyFont="1" applyFill="1" applyBorder="1" applyAlignment="1">
      <alignment horizontal="center"/>
    </xf>
    <xf numFmtId="0" fontId="11" fillId="4" borderId="0" xfId="2" applyFont="1" applyFill="1"/>
    <xf numFmtId="0" fontId="11" fillId="4" borderId="6" xfId="2" applyFont="1" applyFill="1" applyBorder="1"/>
    <xf numFmtId="0" fontId="2" fillId="0" borderId="27" xfId="2" applyFont="1" applyBorder="1"/>
    <xf numFmtId="0" fontId="2" fillId="0" borderId="28" xfId="2" applyFont="1" applyBorder="1" applyAlignment="1">
      <alignment horizontal="center"/>
    </xf>
    <xf numFmtId="165" fontId="2" fillId="0" borderId="28" xfId="2" applyNumberFormat="1" applyFont="1" applyBorder="1" applyAlignment="1">
      <alignment horizontal="center"/>
    </xf>
    <xf numFmtId="0" fontId="15" fillId="4" borderId="29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0" fontId="11" fillId="4" borderId="0" xfId="2" applyFont="1" applyFill="1" applyAlignment="1">
      <alignment horizontal="center"/>
    </xf>
    <xf numFmtId="0" fontId="8" fillId="0" borderId="0" xfId="0" applyFont="1"/>
    <xf numFmtId="165" fontId="2" fillId="0" borderId="24" xfId="2" applyNumberFormat="1" applyFont="1" applyBorder="1" applyAlignment="1">
      <alignment horizontal="center"/>
    </xf>
    <xf numFmtId="165" fontId="2" fillId="0" borderId="30" xfId="2" applyNumberFormat="1" applyFont="1" applyBorder="1" applyAlignment="1">
      <alignment horizontal="center"/>
    </xf>
    <xf numFmtId="165" fontId="2" fillId="6" borderId="24" xfId="2" applyNumberFormat="1" applyFont="1" applyFill="1" applyBorder="1" applyAlignment="1">
      <alignment horizontal="center"/>
    </xf>
    <xf numFmtId="0" fontId="2" fillId="6" borderId="19" xfId="2" applyFont="1" applyFill="1" applyBorder="1"/>
    <xf numFmtId="0" fontId="2" fillId="6" borderId="28" xfId="2" applyFont="1" applyFill="1" applyBorder="1" applyAlignment="1">
      <alignment horizontal="center"/>
    </xf>
    <xf numFmtId="0" fontId="2" fillId="6" borderId="20" xfId="2" applyFont="1" applyFill="1" applyBorder="1" applyAlignment="1">
      <alignment horizontal="center"/>
    </xf>
    <xf numFmtId="0" fontId="2" fillId="6" borderId="27" xfId="2" applyFont="1" applyFill="1" applyBorder="1"/>
    <xf numFmtId="166" fontId="2" fillId="0" borderId="20" xfId="2" applyNumberFormat="1" applyFont="1" applyBorder="1" applyAlignment="1">
      <alignment horizontal="center"/>
    </xf>
    <xf numFmtId="0" fontId="2" fillId="0" borderId="21" xfId="2" applyFont="1" applyBorder="1"/>
    <xf numFmtId="0" fontId="2" fillId="0" borderId="22" xfId="2" applyFont="1" applyBorder="1" applyAlignment="1">
      <alignment horizontal="center"/>
    </xf>
    <xf numFmtId="0" fontId="15" fillId="4" borderId="26" xfId="2" applyFont="1" applyFill="1" applyBorder="1" applyAlignment="1">
      <alignment horizontal="center"/>
    </xf>
    <xf numFmtId="165" fontId="1" fillId="0" borderId="25" xfId="2" applyNumberFormat="1" applyFont="1" applyBorder="1" applyAlignment="1">
      <alignment horizontal="center"/>
    </xf>
    <xf numFmtId="0" fontId="23" fillId="0" borderId="0" xfId="0" applyFont="1" applyAlignment="1">
      <alignment vertical="center"/>
    </xf>
    <xf numFmtId="0" fontId="22" fillId="0" borderId="23" xfId="2" applyFont="1" applyBorder="1" applyAlignment="1">
      <alignment horizontal="center"/>
    </xf>
    <xf numFmtId="0" fontId="22" fillId="0" borderId="31" xfId="2" applyFont="1" applyBorder="1" applyAlignment="1">
      <alignment horizontal="center"/>
    </xf>
    <xf numFmtId="0" fontId="22" fillId="0" borderId="32" xfId="2" applyFont="1" applyBorder="1" applyAlignment="1">
      <alignment horizontal="center"/>
    </xf>
    <xf numFmtId="0" fontId="11" fillId="4" borderId="10" xfId="2" applyFont="1" applyFill="1" applyBorder="1" applyAlignment="1">
      <alignment horizontal="center"/>
    </xf>
    <xf numFmtId="0" fontId="11" fillId="4" borderId="18" xfId="2" applyFont="1" applyFill="1" applyBorder="1" applyAlignment="1">
      <alignment horizont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top" wrapText="1"/>
    </xf>
    <xf numFmtId="0" fontId="4" fillId="5" borderId="1" xfId="1" applyFont="1" applyFill="1" applyBorder="1" applyAlignment="1">
      <alignment horizontal="left" vertical="center" wrapText="1"/>
    </xf>
    <xf numFmtId="164" fontId="12" fillId="0" borderId="5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164" fontId="12" fillId="0" borderId="6" xfId="2" applyNumberFormat="1" applyFont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</cellXfs>
  <cellStyles count="4">
    <cellStyle name="Обычный" xfId="0" builtinId="0"/>
    <cellStyle name="Обычный 10" xfId="2" xr:uid="{00000000-0005-0000-0000-000001000000}"/>
    <cellStyle name="Обычный 2" xfId="3" xr:uid="{00000000-0005-0000-0000-000002000000}"/>
    <cellStyle name="Обычный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424230</xdr:colOff>
      <xdr:row>0</xdr:row>
      <xdr:rowOff>0</xdr:rowOff>
    </xdr:from>
    <xdr:to>
      <xdr:col>0</xdr:col>
      <xdr:colOff>1440104</xdr:colOff>
      <xdr:row>0</xdr:row>
      <xdr:rowOff>967153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30" y="0"/>
          <a:ext cx="1015874" cy="967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200025</xdr:rowOff>
    </xdr:from>
    <xdr:to>
      <xdr:col>5</xdr:col>
      <xdr:colOff>704850</xdr:colOff>
      <xdr:row>3</xdr:row>
      <xdr:rowOff>904875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5629275" cy="704850"/>
        </a:xfrm>
        <a:prstGeom prst="rect">
          <a:avLst/>
        </a:prstGeom>
        <a:noFill/>
        <a:ln w="28575">
          <a:solidFill>
            <a:srgbClr val="C3D69B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67"/>
  <sheetViews>
    <sheetView tabSelected="1" topLeftCell="A4" zoomScale="130" zoomScaleNormal="130" workbookViewId="0">
      <selection activeCell="H9" sqref="H9"/>
    </sheetView>
  </sheetViews>
  <sheetFormatPr defaultRowHeight="12.75" x14ac:dyDescent="0.2"/>
  <cols>
    <col min="1" max="1" width="30.5703125" customWidth="1"/>
    <col min="4" max="4" width="13.5703125" customWidth="1"/>
    <col min="5" max="5" width="11.42578125" customWidth="1"/>
    <col min="6" max="6" width="10.7109375" customWidth="1"/>
  </cols>
  <sheetData>
    <row r="1" spans="1:6" ht="77.25" customHeight="1" thickBot="1" x14ac:dyDescent="0.25">
      <c r="A1" s="6"/>
      <c r="B1" s="40" t="s">
        <v>28</v>
      </c>
      <c r="C1" s="40"/>
      <c r="D1" s="40"/>
      <c r="E1" s="40"/>
      <c r="F1" s="40"/>
    </row>
    <row r="2" spans="1:6" ht="117.75" customHeight="1" thickBot="1" x14ac:dyDescent="0.25">
      <c r="A2" s="41" t="s">
        <v>0</v>
      </c>
      <c r="B2" s="41"/>
      <c r="C2" s="41"/>
      <c r="D2" s="41"/>
      <c r="E2" s="41"/>
      <c r="F2" s="41"/>
    </row>
    <row r="3" spans="1:6" ht="183.75" customHeight="1" thickBot="1" x14ac:dyDescent="0.25">
      <c r="A3" s="42" t="s">
        <v>38</v>
      </c>
      <c r="B3" s="42"/>
      <c r="C3" s="42"/>
      <c r="D3" s="42"/>
      <c r="E3" s="42"/>
      <c r="F3" s="42"/>
    </row>
    <row r="4" spans="1:6" ht="72.75" customHeight="1" thickBot="1" x14ac:dyDescent="0.25">
      <c r="A4" s="43" t="s">
        <v>1</v>
      </c>
      <c r="B4" s="43"/>
      <c r="C4" s="43"/>
      <c r="D4" s="43"/>
      <c r="E4" s="43"/>
      <c r="F4" s="43"/>
    </row>
    <row r="5" spans="1:6" ht="24" customHeight="1" thickBot="1" x14ac:dyDescent="0.25">
      <c r="A5" s="44" t="s">
        <v>2</v>
      </c>
      <c r="B5" s="44"/>
      <c r="C5" s="44"/>
      <c r="D5" s="44"/>
      <c r="E5" s="44"/>
      <c r="F5" s="44"/>
    </row>
    <row r="6" spans="1:6" ht="148.5" hidden="1" customHeight="1" x14ac:dyDescent="0.2">
      <c r="A6" s="37"/>
      <c r="B6" s="38"/>
      <c r="C6" s="38"/>
      <c r="D6" s="38"/>
      <c r="E6" s="38"/>
      <c r="F6" s="39"/>
    </row>
    <row r="7" spans="1:6" ht="21" thickBot="1" x14ac:dyDescent="0.25">
      <c r="A7" s="45">
        <f ca="1">TODAY()</f>
        <v>45804</v>
      </c>
      <c r="B7" s="46"/>
      <c r="C7" s="46"/>
      <c r="D7" s="46"/>
      <c r="E7" s="46"/>
      <c r="F7" s="47"/>
    </row>
    <row r="8" spans="1:6" ht="42" customHeight="1" thickBot="1" x14ac:dyDescent="0.25">
      <c r="A8" s="48" t="s">
        <v>29</v>
      </c>
      <c r="B8" s="49"/>
      <c r="C8" s="49"/>
      <c r="D8" s="49"/>
      <c r="E8" s="49"/>
      <c r="F8" s="50"/>
    </row>
    <row r="9" spans="1:6" ht="13.5" customHeight="1" x14ac:dyDescent="0.2">
      <c r="A9" s="51" t="s">
        <v>3</v>
      </c>
      <c r="B9" s="53" t="s">
        <v>4</v>
      </c>
      <c r="C9" s="53" t="s">
        <v>5</v>
      </c>
      <c r="D9" s="1" t="s">
        <v>6</v>
      </c>
      <c r="E9" s="55" t="s">
        <v>7</v>
      </c>
      <c r="F9" s="57" t="s">
        <v>8</v>
      </c>
    </row>
    <row r="10" spans="1:6" ht="13.5" customHeight="1" thickBot="1" x14ac:dyDescent="0.25">
      <c r="A10" s="52"/>
      <c r="B10" s="54"/>
      <c r="C10" s="54"/>
      <c r="D10" s="2" t="s">
        <v>9</v>
      </c>
      <c r="E10" s="56"/>
      <c r="F10" s="58"/>
    </row>
    <row r="11" spans="1:6" ht="15.75" x14ac:dyDescent="0.25">
      <c r="A11" s="35" t="s">
        <v>37</v>
      </c>
      <c r="B11" s="36"/>
      <c r="C11" s="36"/>
      <c r="D11" s="36"/>
      <c r="E11" s="10"/>
      <c r="F11" s="11"/>
    </row>
    <row r="12" spans="1:6" ht="15.75" x14ac:dyDescent="0.25">
      <c r="A12" s="16"/>
      <c r="B12" s="17"/>
      <c r="C12" s="17"/>
      <c r="D12" s="17"/>
      <c r="E12" s="10"/>
      <c r="F12" s="11"/>
    </row>
    <row r="13" spans="1:6" ht="15.75" x14ac:dyDescent="0.25">
      <c r="A13" s="32"/>
      <c r="B13" s="33"/>
      <c r="C13" s="33"/>
      <c r="D13" s="33"/>
      <c r="E13" s="33"/>
      <c r="F13" s="34"/>
    </row>
    <row r="14" spans="1:6" ht="15.75" x14ac:dyDescent="0.25">
      <c r="A14" s="12" t="s">
        <v>30</v>
      </c>
      <c r="B14" s="13" t="s">
        <v>10</v>
      </c>
      <c r="C14" s="13">
        <v>0.2</v>
      </c>
      <c r="D14" s="14">
        <v>180.1</v>
      </c>
      <c r="E14" s="15"/>
      <c r="F14" s="20">
        <f>E14*D14</f>
        <v>0</v>
      </c>
    </row>
    <row r="15" spans="1:6" ht="15.75" x14ac:dyDescent="0.25">
      <c r="A15" s="12" t="s">
        <v>16</v>
      </c>
      <c r="B15" s="13" t="s">
        <v>10</v>
      </c>
      <c r="C15" s="13">
        <v>0.2</v>
      </c>
      <c r="D15" s="14">
        <v>231.4</v>
      </c>
      <c r="E15" s="15"/>
      <c r="F15" s="20">
        <f>E15*D15</f>
        <v>0</v>
      </c>
    </row>
    <row r="16" spans="1:6" ht="15.75" x14ac:dyDescent="0.25">
      <c r="A16" s="3" t="s">
        <v>21</v>
      </c>
      <c r="B16" s="13" t="s">
        <v>10</v>
      </c>
      <c r="C16" s="13">
        <v>0.2</v>
      </c>
      <c r="D16" s="14">
        <v>167.3</v>
      </c>
      <c r="E16" s="15"/>
      <c r="F16" s="20">
        <f t="shared" ref="F16:F66" si="0">E16*D16</f>
        <v>0</v>
      </c>
    </row>
    <row r="17" spans="1:7" ht="15.75" x14ac:dyDescent="0.25">
      <c r="A17" s="3" t="s">
        <v>24</v>
      </c>
      <c r="B17" s="13" t="s">
        <v>10</v>
      </c>
      <c r="C17" s="13">
        <v>0.2</v>
      </c>
      <c r="D17" s="14">
        <v>209.1</v>
      </c>
      <c r="E17" s="15"/>
      <c r="F17" s="20">
        <f t="shared" si="0"/>
        <v>0</v>
      </c>
    </row>
    <row r="18" spans="1:7" ht="15.75" x14ac:dyDescent="0.25">
      <c r="A18" s="3" t="s">
        <v>33</v>
      </c>
      <c r="B18" s="13" t="s">
        <v>10</v>
      </c>
      <c r="C18" s="13">
        <v>0.2</v>
      </c>
      <c r="D18" s="14">
        <v>192.9</v>
      </c>
      <c r="E18" s="15"/>
      <c r="F18" s="20">
        <f t="shared" si="0"/>
        <v>0</v>
      </c>
    </row>
    <row r="19" spans="1:7" ht="15.75" x14ac:dyDescent="0.25">
      <c r="A19" s="22" t="s">
        <v>31</v>
      </c>
      <c r="B19" s="23" t="s">
        <v>10</v>
      </c>
      <c r="C19" s="23">
        <v>0.2</v>
      </c>
      <c r="D19" s="14">
        <v>202.5</v>
      </c>
      <c r="E19" s="15"/>
      <c r="F19" s="21">
        <f t="shared" ref="F19:F22" si="1">E16*D16</f>
        <v>0</v>
      </c>
      <c r="G19" s="18"/>
    </row>
    <row r="20" spans="1:7" s="18" customFormat="1" ht="15.75" x14ac:dyDescent="0.25">
      <c r="A20" s="3" t="s">
        <v>32</v>
      </c>
      <c r="B20" s="13" t="s">
        <v>10</v>
      </c>
      <c r="C20" s="13">
        <v>0.2</v>
      </c>
      <c r="D20" s="14">
        <v>160.80000000000001</v>
      </c>
      <c r="E20" s="15"/>
      <c r="F20" s="21">
        <f t="shared" si="1"/>
        <v>0</v>
      </c>
    </row>
    <row r="21" spans="1:7" ht="15.75" x14ac:dyDescent="0.25">
      <c r="A21" s="25" t="s">
        <v>14</v>
      </c>
      <c r="B21" s="23" t="s">
        <v>10</v>
      </c>
      <c r="C21" s="23">
        <v>0.2</v>
      </c>
      <c r="D21" s="14">
        <v>176.8</v>
      </c>
      <c r="E21" s="15"/>
      <c r="F21" s="21">
        <f t="shared" si="1"/>
        <v>0</v>
      </c>
    </row>
    <row r="22" spans="1:7" ht="15.75" x14ac:dyDescent="0.25">
      <c r="A22" s="12" t="s">
        <v>14</v>
      </c>
      <c r="B22" s="13" t="s">
        <v>10</v>
      </c>
      <c r="C22" s="13">
        <v>0.5</v>
      </c>
      <c r="D22" s="14">
        <v>388.9</v>
      </c>
      <c r="E22" s="15"/>
      <c r="F22" s="21">
        <f t="shared" si="1"/>
        <v>0</v>
      </c>
    </row>
    <row r="23" spans="1:7" ht="15.75" x14ac:dyDescent="0.25">
      <c r="A23" s="12" t="s">
        <v>14</v>
      </c>
      <c r="B23" s="13" t="s">
        <v>10</v>
      </c>
      <c r="C23" s="13">
        <v>10</v>
      </c>
      <c r="D23" s="14">
        <v>5464.4</v>
      </c>
      <c r="E23" s="15"/>
      <c r="F23" s="20">
        <f>E22*D22</f>
        <v>0</v>
      </c>
    </row>
    <row r="24" spans="1:7" ht="15.75" x14ac:dyDescent="0.25">
      <c r="A24" s="3" t="s">
        <v>15</v>
      </c>
      <c r="B24" s="4" t="s">
        <v>10</v>
      </c>
      <c r="C24" s="4">
        <v>0.2</v>
      </c>
      <c r="D24" s="14">
        <v>160.80000000000001</v>
      </c>
      <c r="E24" s="15"/>
      <c r="F24" s="19">
        <f>E24*D24</f>
        <v>0</v>
      </c>
    </row>
    <row r="25" spans="1:7" ht="15.75" x14ac:dyDescent="0.25">
      <c r="A25" s="3" t="s">
        <v>15</v>
      </c>
      <c r="B25" s="4" t="s">
        <v>10</v>
      </c>
      <c r="C25" s="4">
        <v>0.5</v>
      </c>
      <c r="D25" s="14">
        <v>355.3</v>
      </c>
      <c r="E25" s="9"/>
      <c r="F25" s="19">
        <f t="shared" si="0"/>
        <v>0</v>
      </c>
    </row>
    <row r="26" spans="1:7" ht="15.75" x14ac:dyDescent="0.25">
      <c r="A26" s="22" t="s">
        <v>15</v>
      </c>
      <c r="B26" s="24" t="s">
        <v>10</v>
      </c>
      <c r="C26" s="24">
        <v>1</v>
      </c>
      <c r="D26" s="14">
        <v>574</v>
      </c>
      <c r="E26" s="9"/>
      <c r="F26" s="21">
        <f t="shared" si="0"/>
        <v>0</v>
      </c>
      <c r="G26" s="18"/>
    </row>
    <row r="27" spans="1:7" ht="15.75" x14ac:dyDescent="0.25">
      <c r="A27" s="22" t="s">
        <v>34</v>
      </c>
      <c r="B27" s="24" t="s">
        <v>10</v>
      </c>
      <c r="C27" s="24">
        <v>1</v>
      </c>
      <c r="D27" s="14">
        <v>607.6</v>
      </c>
      <c r="E27" s="9"/>
      <c r="F27" s="21">
        <f t="shared" si="0"/>
        <v>0</v>
      </c>
      <c r="G27" s="18"/>
    </row>
    <row r="28" spans="1:7" ht="15.75" x14ac:dyDescent="0.25">
      <c r="A28" s="22" t="s">
        <v>34</v>
      </c>
      <c r="B28" s="24" t="s">
        <v>10</v>
      </c>
      <c r="C28" s="24">
        <v>10</v>
      </c>
      <c r="D28" s="14">
        <v>5474.8</v>
      </c>
      <c r="E28" s="9"/>
      <c r="F28" s="21">
        <f t="shared" si="0"/>
        <v>0</v>
      </c>
      <c r="G28" s="18"/>
    </row>
    <row r="29" spans="1:7" ht="15.75" x14ac:dyDescent="0.25">
      <c r="A29" s="3" t="s">
        <v>11</v>
      </c>
      <c r="B29" s="4" t="s">
        <v>10</v>
      </c>
      <c r="C29" s="4">
        <v>1</v>
      </c>
      <c r="D29" s="14">
        <v>607.6</v>
      </c>
      <c r="E29" s="9"/>
      <c r="F29" s="19">
        <f t="shared" si="0"/>
        <v>0</v>
      </c>
    </row>
    <row r="30" spans="1:7" ht="15.75" x14ac:dyDescent="0.25">
      <c r="A30" s="3" t="s">
        <v>11</v>
      </c>
      <c r="B30" s="4" t="s">
        <v>10</v>
      </c>
      <c r="C30" s="4">
        <v>10</v>
      </c>
      <c r="D30" s="14">
        <v>9697</v>
      </c>
      <c r="E30" s="9"/>
      <c r="F30" s="19">
        <f t="shared" si="0"/>
        <v>0</v>
      </c>
    </row>
    <row r="31" spans="1:7" ht="15.75" x14ac:dyDescent="0.25">
      <c r="A31" s="22" t="s">
        <v>12</v>
      </c>
      <c r="B31" s="24" t="s">
        <v>10</v>
      </c>
      <c r="C31" s="24">
        <v>0.2</v>
      </c>
      <c r="D31" s="14">
        <v>176.8</v>
      </c>
      <c r="E31" s="9"/>
      <c r="F31" s="21">
        <f t="shared" si="0"/>
        <v>0</v>
      </c>
    </row>
    <row r="32" spans="1:7" ht="15.75" x14ac:dyDescent="0.25">
      <c r="A32" s="3" t="s">
        <v>12</v>
      </c>
      <c r="B32" s="4" t="s">
        <v>10</v>
      </c>
      <c r="C32" s="4">
        <v>0.5</v>
      </c>
      <c r="D32" s="14">
        <v>388.9</v>
      </c>
      <c r="E32" s="9"/>
      <c r="F32" s="19">
        <f>E32*D32</f>
        <v>0</v>
      </c>
    </row>
    <row r="33" spans="1:7" ht="15.75" x14ac:dyDescent="0.25">
      <c r="A33" s="3" t="s">
        <v>12</v>
      </c>
      <c r="B33" s="4" t="s">
        <v>10</v>
      </c>
      <c r="C33" s="4">
        <v>1</v>
      </c>
      <c r="D33" s="14">
        <v>687.9</v>
      </c>
      <c r="E33" s="9"/>
      <c r="F33" s="19">
        <f>E33*D33</f>
        <v>0</v>
      </c>
      <c r="G33" s="18"/>
    </row>
    <row r="34" spans="1:7" ht="15.75" x14ac:dyDescent="0.25">
      <c r="A34" s="3" t="s">
        <v>12</v>
      </c>
      <c r="B34" s="4" t="s">
        <v>10</v>
      </c>
      <c r="C34" s="4">
        <v>10</v>
      </c>
      <c r="D34" s="14">
        <v>5869.7</v>
      </c>
      <c r="E34" s="9"/>
      <c r="F34" s="19">
        <f>E34*D34</f>
        <v>0</v>
      </c>
      <c r="G34" s="18"/>
    </row>
    <row r="35" spans="1:7" ht="15.75" x14ac:dyDescent="0.25">
      <c r="A35" s="3" t="s">
        <v>17</v>
      </c>
      <c r="B35" s="4" t="s">
        <v>10</v>
      </c>
      <c r="C35" s="4">
        <v>0.2</v>
      </c>
      <c r="D35" s="14">
        <v>167.3</v>
      </c>
      <c r="E35" s="9"/>
      <c r="F35" s="19">
        <f>E35*D35</f>
        <v>0</v>
      </c>
    </row>
    <row r="36" spans="1:7" ht="15.75" x14ac:dyDescent="0.25">
      <c r="A36" s="3" t="s">
        <v>17</v>
      </c>
      <c r="B36" s="4" t="s">
        <v>10</v>
      </c>
      <c r="C36" s="4">
        <v>0.5</v>
      </c>
      <c r="D36" s="14">
        <v>355.3</v>
      </c>
      <c r="E36" s="9"/>
      <c r="F36" s="19">
        <f>E36*D36</f>
        <v>0</v>
      </c>
    </row>
    <row r="37" spans="1:7" ht="15.75" x14ac:dyDescent="0.25">
      <c r="A37" s="3" t="s">
        <v>17</v>
      </c>
      <c r="B37" s="4" t="s">
        <v>10</v>
      </c>
      <c r="C37" s="4">
        <v>1</v>
      </c>
      <c r="D37" s="14">
        <v>625.20000000000005</v>
      </c>
      <c r="E37" s="9"/>
      <c r="F37" s="19">
        <f t="shared" si="0"/>
        <v>0</v>
      </c>
      <c r="G37" s="18"/>
    </row>
    <row r="38" spans="1:7" ht="15.75" x14ac:dyDescent="0.25">
      <c r="A38" s="3" t="s">
        <v>17</v>
      </c>
      <c r="B38" s="4" t="s">
        <v>10</v>
      </c>
      <c r="C38" s="4">
        <v>10</v>
      </c>
      <c r="D38" s="14">
        <v>5319.9</v>
      </c>
      <c r="E38" s="9"/>
      <c r="F38" s="19">
        <f t="shared" si="0"/>
        <v>0</v>
      </c>
      <c r="G38" s="18"/>
    </row>
    <row r="39" spans="1:7" ht="15.75" x14ac:dyDescent="0.25">
      <c r="A39" s="3" t="s">
        <v>18</v>
      </c>
      <c r="B39" s="4" t="s">
        <v>10</v>
      </c>
      <c r="C39" s="4">
        <v>0.2</v>
      </c>
      <c r="D39" s="14">
        <v>180.1</v>
      </c>
      <c r="E39" s="9"/>
      <c r="F39" s="19">
        <f t="shared" si="0"/>
        <v>0</v>
      </c>
      <c r="G39" s="18"/>
    </row>
    <row r="40" spans="1:7" ht="15.75" x14ac:dyDescent="0.25">
      <c r="A40" s="3" t="s">
        <v>18</v>
      </c>
      <c r="B40" s="4" t="s">
        <v>10</v>
      </c>
      <c r="C40" s="4">
        <v>0.5</v>
      </c>
      <c r="D40" s="14">
        <v>405.1</v>
      </c>
      <c r="E40" s="9"/>
      <c r="F40" s="19">
        <f t="shared" si="0"/>
        <v>0</v>
      </c>
    </row>
    <row r="41" spans="1:7" ht="15.75" x14ac:dyDescent="0.25">
      <c r="A41" s="3" t="s">
        <v>18</v>
      </c>
      <c r="B41" s="4" t="s">
        <v>10</v>
      </c>
      <c r="C41" s="4">
        <v>1</v>
      </c>
      <c r="D41" s="14">
        <v>788.6</v>
      </c>
      <c r="E41" s="9"/>
      <c r="F41" s="19">
        <f t="shared" si="0"/>
        <v>0</v>
      </c>
    </row>
    <row r="42" spans="1:7" ht="15.75" x14ac:dyDescent="0.25">
      <c r="A42" s="3" t="s">
        <v>18</v>
      </c>
      <c r="B42" s="4" t="s">
        <v>10</v>
      </c>
      <c r="C42" s="4">
        <v>10</v>
      </c>
      <c r="D42" s="14">
        <v>8315.5</v>
      </c>
      <c r="E42" s="9"/>
      <c r="F42" s="19">
        <f t="shared" si="0"/>
        <v>0</v>
      </c>
    </row>
    <row r="43" spans="1:7" ht="15.75" x14ac:dyDescent="0.25">
      <c r="A43" s="3" t="s">
        <v>19</v>
      </c>
      <c r="B43" s="4" t="s">
        <v>10</v>
      </c>
      <c r="C43" s="4">
        <v>0.2</v>
      </c>
      <c r="D43" s="14">
        <v>176.8</v>
      </c>
      <c r="E43" s="9"/>
      <c r="F43" s="19">
        <f>E43*D43</f>
        <v>0</v>
      </c>
    </row>
    <row r="44" spans="1:7" ht="15.75" x14ac:dyDescent="0.25">
      <c r="A44" s="3" t="s">
        <v>19</v>
      </c>
      <c r="B44" s="4" t="s">
        <v>10</v>
      </c>
      <c r="C44" s="4">
        <v>0.5</v>
      </c>
      <c r="D44" s="14">
        <v>388.9</v>
      </c>
      <c r="E44" s="9"/>
      <c r="F44" s="19">
        <f t="shared" si="0"/>
        <v>0</v>
      </c>
    </row>
    <row r="45" spans="1:7" ht="15.75" x14ac:dyDescent="0.25">
      <c r="A45" s="3" t="s">
        <v>36</v>
      </c>
      <c r="B45" s="4" t="s">
        <v>10</v>
      </c>
      <c r="C45" s="4">
        <v>0.2</v>
      </c>
      <c r="D45" s="14">
        <v>152.69999999999999</v>
      </c>
      <c r="E45" s="9"/>
      <c r="F45" s="19">
        <f t="shared" si="0"/>
        <v>0</v>
      </c>
    </row>
    <row r="46" spans="1:7" ht="15.75" x14ac:dyDescent="0.25">
      <c r="A46" s="3" t="s">
        <v>36</v>
      </c>
      <c r="B46" s="4" t="s">
        <v>10</v>
      </c>
      <c r="C46" s="4">
        <v>0.5</v>
      </c>
      <c r="D46" s="14">
        <v>360.1</v>
      </c>
      <c r="E46" s="9"/>
      <c r="F46" s="19">
        <f t="shared" si="0"/>
        <v>0</v>
      </c>
    </row>
    <row r="47" spans="1:7" ht="15.75" x14ac:dyDescent="0.25">
      <c r="A47" s="3" t="s">
        <v>36</v>
      </c>
      <c r="B47" s="4" t="s">
        <v>10</v>
      </c>
      <c r="C47" s="4">
        <v>10</v>
      </c>
      <c r="D47" s="14">
        <v>6043</v>
      </c>
      <c r="E47" s="9"/>
      <c r="F47" s="19">
        <f t="shared" si="0"/>
        <v>0</v>
      </c>
    </row>
    <row r="48" spans="1:7" ht="15.75" x14ac:dyDescent="0.25">
      <c r="A48" s="3" t="s">
        <v>20</v>
      </c>
      <c r="B48" s="4" t="s">
        <v>10</v>
      </c>
      <c r="C48" s="4">
        <v>0.2</v>
      </c>
      <c r="D48" s="14">
        <v>167.3</v>
      </c>
      <c r="E48" s="9"/>
      <c r="F48" s="19">
        <f>E48*D48</f>
        <v>0</v>
      </c>
    </row>
    <row r="49" spans="1:7" ht="15.75" x14ac:dyDescent="0.25">
      <c r="A49" s="3" t="s">
        <v>20</v>
      </c>
      <c r="B49" s="4" t="s">
        <v>10</v>
      </c>
      <c r="C49" s="4">
        <v>0.5</v>
      </c>
      <c r="D49" s="14">
        <v>422.9</v>
      </c>
      <c r="E49" s="9"/>
      <c r="F49" s="19">
        <f>E49*D49</f>
        <v>0</v>
      </c>
      <c r="G49" s="18"/>
    </row>
    <row r="50" spans="1:7" ht="15.75" x14ac:dyDescent="0.25">
      <c r="A50" s="3" t="s">
        <v>20</v>
      </c>
      <c r="B50" s="4" t="s">
        <v>10</v>
      </c>
      <c r="C50" s="4">
        <v>1</v>
      </c>
      <c r="D50" s="14">
        <v>810.1</v>
      </c>
      <c r="E50" s="9"/>
      <c r="F50" s="19">
        <f>E50*D50</f>
        <v>0</v>
      </c>
      <c r="G50" s="18"/>
    </row>
    <row r="51" spans="1:7" ht="15.75" x14ac:dyDescent="0.25">
      <c r="A51" s="3" t="s">
        <v>20</v>
      </c>
      <c r="B51" s="4" t="s">
        <v>10</v>
      </c>
      <c r="C51" s="4">
        <v>10</v>
      </c>
      <c r="D51" s="14">
        <v>5488.6</v>
      </c>
      <c r="E51" s="9"/>
      <c r="F51" s="19">
        <f>E51*D51</f>
        <v>0</v>
      </c>
      <c r="G51" s="18"/>
    </row>
    <row r="52" spans="1:7" ht="15.75" x14ac:dyDescent="0.25">
      <c r="A52" s="3" t="s">
        <v>35</v>
      </c>
      <c r="B52" s="4" t="s">
        <v>10</v>
      </c>
      <c r="C52" s="4">
        <v>0.2</v>
      </c>
      <c r="D52" s="14">
        <v>207.4</v>
      </c>
      <c r="E52" s="9"/>
      <c r="F52" s="19">
        <f>E52*D52</f>
        <v>0</v>
      </c>
    </row>
    <row r="53" spans="1:7" ht="15.75" x14ac:dyDescent="0.25">
      <c r="A53" s="3" t="s">
        <v>35</v>
      </c>
      <c r="B53" s="4" t="s">
        <v>10</v>
      </c>
      <c r="C53" s="4">
        <v>0.5</v>
      </c>
      <c r="D53" s="14">
        <v>456.5</v>
      </c>
      <c r="E53" s="9"/>
      <c r="F53" s="19">
        <f t="shared" si="0"/>
        <v>0</v>
      </c>
    </row>
    <row r="54" spans="1:7" ht="15.75" x14ac:dyDescent="0.25">
      <c r="A54" s="3" t="s">
        <v>22</v>
      </c>
      <c r="B54" s="4" t="s">
        <v>10</v>
      </c>
      <c r="C54" s="4">
        <v>1</v>
      </c>
      <c r="D54" s="14">
        <v>1270</v>
      </c>
      <c r="E54" s="9"/>
      <c r="F54" s="19">
        <f t="shared" si="0"/>
        <v>0</v>
      </c>
    </row>
    <row r="55" spans="1:7" ht="15.75" x14ac:dyDescent="0.25">
      <c r="A55" s="3" t="s">
        <v>35</v>
      </c>
      <c r="B55" s="4" t="s">
        <v>10</v>
      </c>
      <c r="C55" s="4">
        <v>10</v>
      </c>
      <c r="D55" s="14">
        <v>7197.5</v>
      </c>
      <c r="E55" s="9"/>
      <c r="F55" s="19">
        <f t="shared" si="0"/>
        <v>0</v>
      </c>
    </row>
    <row r="56" spans="1:7" ht="15.75" x14ac:dyDescent="0.25">
      <c r="A56" s="3" t="s">
        <v>23</v>
      </c>
      <c r="B56" s="4" t="s">
        <v>10</v>
      </c>
      <c r="C56" s="4">
        <v>0.2</v>
      </c>
      <c r="D56" s="14">
        <v>207.4</v>
      </c>
      <c r="E56" s="9"/>
      <c r="F56" s="19">
        <f t="shared" si="0"/>
        <v>0</v>
      </c>
      <c r="G56" s="18"/>
    </row>
    <row r="57" spans="1:7" ht="15.75" x14ac:dyDescent="0.25">
      <c r="A57" s="3" t="s">
        <v>23</v>
      </c>
      <c r="B57" s="4" t="s">
        <v>10</v>
      </c>
      <c r="C57" s="4">
        <v>0.5</v>
      </c>
      <c r="D57" s="14">
        <v>472.5</v>
      </c>
      <c r="E57" s="9"/>
      <c r="F57" s="19">
        <f t="shared" si="0"/>
        <v>0</v>
      </c>
      <c r="G57" s="18"/>
    </row>
    <row r="58" spans="1:7" ht="15.75" x14ac:dyDescent="0.25">
      <c r="A58" s="3" t="s">
        <v>23</v>
      </c>
      <c r="B58" s="4" t="s">
        <v>10</v>
      </c>
      <c r="C58" s="4">
        <v>1</v>
      </c>
      <c r="D58" s="14">
        <v>1337.5</v>
      </c>
      <c r="E58" s="9"/>
      <c r="F58" s="19">
        <f t="shared" si="0"/>
        <v>0</v>
      </c>
    </row>
    <row r="59" spans="1:7" s="18" customFormat="1" ht="15.75" x14ac:dyDescent="0.25">
      <c r="A59" s="3" t="s">
        <v>23</v>
      </c>
      <c r="B59" s="4" t="s">
        <v>10</v>
      </c>
      <c r="C59" s="4">
        <v>10</v>
      </c>
      <c r="D59" s="14">
        <v>7168.1</v>
      </c>
      <c r="E59" s="9"/>
      <c r="F59" s="19">
        <f t="shared" si="0"/>
        <v>0</v>
      </c>
    </row>
    <row r="60" spans="1:7" ht="15.75" x14ac:dyDescent="0.25">
      <c r="A60" s="3" t="s">
        <v>13</v>
      </c>
      <c r="B60" s="4" t="s">
        <v>10</v>
      </c>
      <c r="C60" s="4">
        <v>0.2</v>
      </c>
      <c r="D60" s="14">
        <v>275</v>
      </c>
      <c r="E60" s="9"/>
      <c r="F60" s="19">
        <f t="shared" si="0"/>
        <v>0</v>
      </c>
      <c r="G60" s="18"/>
    </row>
    <row r="61" spans="1:7" ht="15.75" x14ac:dyDescent="0.25">
      <c r="A61" s="3" t="s">
        <v>13</v>
      </c>
      <c r="B61" s="4" t="s">
        <v>10</v>
      </c>
      <c r="C61" s="4">
        <v>0.5</v>
      </c>
      <c r="D61" s="14">
        <v>422.9</v>
      </c>
      <c r="E61" s="9"/>
      <c r="F61" s="19">
        <f t="shared" si="0"/>
        <v>0</v>
      </c>
    </row>
    <row r="62" spans="1:7" s="18" customFormat="1" ht="15.75" x14ac:dyDescent="0.25">
      <c r="A62" s="3" t="s">
        <v>13</v>
      </c>
      <c r="B62" s="4" t="s">
        <v>10</v>
      </c>
      <c r="C62" s="4">
        <v>10</v>
      </c>
      <c r="D62" s="14">
        <v>6332.4</v>
      </c>
      <c r="E62" s="9"/>
      <c r="F62" s="19">
        <f t="shared" si="0"/>
        <v>0</v>
      </c>
    </row>
    <row r="63" spans="1:7" ht="15.75" x14ac:dyDescent="0.25">
      <c r="A63" s="3" t="s">
        <v>25</v>
      </c>
      <c r="B63" s="4" t="s">
        <v>10</v>
      </c>
      <c r="C63" s="26">
        <v>0.2</v>
      </c>
      <c r="D63" s="14">
        <v>192.9</v>
      </c>
      <c r="E63" s="9"/>
      <c r="F63" s="19">
        <f t="shared" si="0"/>
        <v>0</v>
      </c>
      <c r="G63" s="18"/>
    </row>
    <row r="64" spans="1:7" ht="15.75" x14ac:dyDescent="0.25">
      <c r="A64" s="3" t="s">
        <v>26</v>
      </c>
      <c r="B64" s="4" t="s">
        <v>10</v>
      </c>
      <c r="C64" s="4">
        <v>0.2</v>
      </c>
      <c r="D64" s="14">
        <v>231.4</v>
      </c>
      <c r="E64" s="9"/>
      <c r="F64" s="19">
        <f>E64*D64</f>
        <v>0</v>
      </c>
      <c r="G64" s="18"/>
    </row>
    <row r="65" spans="1:7" ht="15.75" x14ac:dyDescent="0.25">
      <c r="A65" s="3" t="s">
        <v>26</v>
      </c>
      <c r="B65" s="4" t="s">
        <v>10</v>
      </c>
      <c r="C65" s="4">
        <v>0.5</v>
      </c>
      <c r="D65" s="14">
        <v>514.29999999999995</v>
      </c>
      <c r="E65" s="9"/>
      <c r="F65" s="19">
        <f t="shared" si="0"/>
        <v>0</v>
      </c>
    </row>
    <row r="66" spans="1:7" ht="16.5" thickBot="1" x14ac:dyDescent="0.3">
      <c r="A66" s="27" t="s">
        <v>26</v>
      </c>
      <c r="B66" s="28" t="s">
        <v>10</v>
      </c>
      <c r="C66" s="28">
        <v>1</v>
      </c>
      <c r="D66" s="14">
        <v>911.3</v>
      </c>
      <c r="E66" s="29"/>
      <c r="F66" s="30">
        <f t="shared" si="0"/>
        <v>0</v>
      </c>
      <c r="G66" s="18"/>
    </row>
    <row r="67" spans="1:7" ht="16.5" thickBot="1" x14ac:dyDescent="0.25">
      <c r="A67" s="5"/>
      <c r="B67" s="5"/>
      <c r="C67" s="5"/>
      <c r="D67" s="31"/>
      <c r="E67" s="7" t="s">
        <v>27</v>
      </c>
      <c r="F67" s="8">
        <f>SUM(F11:F66)</f>
        <v>0</v>
      </c>
    </row>
  </sheetData>
  <mergeCells count="15">
    <mergeCell ref="A13:F13"/>
    <mergeCell ref="A11:D11"/>
    <mergeCell ref="A6:F6"/>
    <mergeCell ref="B1:F1"/>
    <mergeCell ref="A2:F2"/>
    <mergeCell ref="A3:F3"/>
    <mergeCell ref="A4:F4"/>
    <mergeCell ref="A5:F5"/>
    <mergeCell ref="A7:F7"/>
    <mergeCell ref="A8:F8"/>
    <mergeCell ref="A9:A10"/>
    <mergeCell ref="B9:B10"/>
    <mergeCell ref="C9:C10"/>
    <mergeCell ref="E9:E10"/>
    <mergeCell ref="F9:F10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газон. травосмеси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Оганова Яна Сергеевна</cp:lastModifiedBy>
  <cp:lastPrinted>2021-07-13T07:56:32Z</cp:lastPrinted>
  <dcterms:created xsi:type="dcterms:W3CDTF">2018-04-09T13:00:07Z</dcterms:created>
  <dcterms:modified xsi:type="dcterms:W3CDTF">2025-05-27T05:20:03Z</dcterms:modified>
</cp:coreProperties>
</file>